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JLA Business\Business Admin\JLA Books and Courses\"/>
    </mc:Choice>
  </mc:AlternateContent>
  <xr:revisionPtr revIDLastSave="0" documentId="13_ncr:1_{D842CFFC-2C6D-4E91-81AA-75B57CD46B6D}" xr6:coauthVersionLast="47" xr6:coauthVersionMax="47" xr10:uidLastSave="{00000000-0000-0000-0000-000000000000}"/>
  <bookViews>
    <workbookView xWindow="-120" yWindow="-120" windowWidth="29040" windowHeight="15720" xr2:uid="{42982C14-A6FD-42A5-86FB-209D8D920FD4}"/>
  </bookViews>
  <sheets>
    <sheet name="Sheet1" sheetId="1" r:id="rId1"/>
    <sheet name="Sheet2" sheetId="2" r:id="rId2"/>
  </sheets>
  <definedNames>
    <definedName name="_xlnm.Print_Area" localSheetId="0">Sheet1!$A$3:$N$21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H24" i="1"/>
  <c r="H23" i="1"/>
  <c r="H26" i="1" l="1"/>
</calcChain>
</file>

<file path=xl/sharedStrings.xml><?xml version="1.0" encoding="utf-8"?>
<sst xmlns="http://schemas.openxmlformats.org/spreadsheetml/2006/main" count="148" uniqueCount="58">
  <si>
    <t>Master Bedroom</t>
  </si>
  <si>
    <t>Master Bathroom</t>
  </si>
  <si>
    <t>Bedroom 1</t>
  </si>
  <si>
    <t>Bedroom 2</t>
  </si>
  <si>
    <t>Bedroom 3</t>
  </si>
  <si>
    <t>Kitchen</t>
  </si>
  <si>
    <t>Dining Room</t>
  </si>
  <si>
    <t>Entry/Foyer</t>
  </si>
  <si>
    <t xml:space="preserve">Living Room </t>
  </si>
  <si>
    <t>Family Room</t>
  </si>
  <si>
    <t>Pantry</t>
  </si>
  <si>
    <t>Laundry Room</t>
  </si>
  <si>
    <t>Privacy</t>
  </si>
  <si>
    <t>Daylight Needs</t>
  </si>
  <si>
    <t xml:space="preserve">View Needs </t>
  </si>
  <si>
    <t>Outdoor Dining Area</t>
  </si>
  <si>
    <t>Adjacency</t>
  </si>
  <si>
    <t>Central</t>
  </si>
  <si>
    <t>H</t>
  </si>
  <si>
    <t>L</t>
  </si>
  <si>
    <t>M</t>
  </si>
  <si>
    <t>Plumbing</t>
  </si>
  <si>
    <t>Notes</t>
  </si>
  <si>
    <t>SQ Footage Needs (min)</t>
  </si>
  <si>
    <t>Total</t>
  </si>
  <si>
    <t>Wall/Hall Factor</t>
  </si>
  <si>
    <t>Total House Size</t>
  </si>
  <si>
    <t>sqft</t>
  </si>
  <si>
    <t>Closet Area</t>
  </si>
  <si>
    <t>Master Closet</t>
  </si>
  <si>
    <t>1, 3</t>
  </si>
  <si>
    <t xml:space="preserve">1, 2 </t>
  </si>
  <si>
    <t>Rec Room</t>
  </si>
  <si>
    <t>N</t>
  </si>
  <si>
    <t>Y</t>
  </si>
  <si>
    <t>-</t>
  </si>
  <si>
    <t>Floor / LVL Preference</t>
  </si>
  <si>
    <t>Handicap Accessible?</t>
  </si>
  <si>
    <t>Design Criteria Matrix Smith Project
2023</t>
  </si>
  <si>
    <t>Legend</t>
  </si>
  <si>
    <t>Low</t>
  </si>
  <si>
    <t>Medium</t>
  </si>
  <si>
    <t>High</t>
  </si>
  <si>
    <t>Yes</t>
  </si>
  <si>
    <t>No</t>
  </si>
  <si>
    <t xml:space="preserve">Important </t>
  </si>
  <si>
    <t>Bold =</t>
  </si>
  <si>
    <t>Flex space to be used occassionally as an office</t>
  </si>
  <si>
    <t>May be used as a guest room</t>
  </si>
  <si>
    <t xml:space="preserve">Two kids, bunk bed </t>
  </si>
  <si>
    <t>Need room for John's designer shoe collection</t>
  </si>
  <si>
    <t>Double oven is a must</t>
  </si>
  <si>
    <t xml:space="preserve">Seemless indoor / outdoor dining </t>
  </si>
  <si>
    <t>Need room for billiards table and foosball</t>
  </si>
  <si>
    <t xml:space="preserve">Family does hunting and canning.  Room for chest freezer and lots of shelf space. </t>
  </si>
  <si>
    <t>Bathroom 2</t>
  </si>
  <si>
    <t>Bathroom 3</t>
  </si>
  <si>
    <t>Powder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</si>
</sst>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Script"/>
      <family val="4"/>
    </font>
    <font>
      <u/>
      <sz val="12"/>
      <color theme="1"/>
      <name val="Segoe Script"/>
      <family val="4"/>
    </font>
    <font>
      <b/>
      <sz val="12"/>
      <color theme="1"/>
      <name val="Segoe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textRotation="45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textRotation="45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textRotation="45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78D03-EA52-42E8-A9EC-07442BC8B68C}">
  <sheetPr>
    <pageSetUpPr fitToPage="1"/>
  </sheetPr>
  <dimension ref="A3:P30"/>
  <sheetViews>
    <sheetView tabSelected="1" zoomScale="55" zoomScaleNormal="55" workbookViewId="0">
      <selection activeCell="H9" sqref="H9"/>
    </sheetView>
  </sheetViews>
  <sheetFormatPr defaultRowHeight="15" x14ac:dyDescent="0.25"/>
  <cols>
    <col min="2" max="2" width="26.5703125" customWidth="1"/>
    <col min="3" max="3" width="17.42578125" customWidth="1"/>
    <col min="4" max="5" width="17" customWidth="1"/>
    <col min="6" max="6" width="13.42578125" customWidth="1"/>
    <col min="7" max="7" width="17.140625" customWidth="1"/>
    <col min="8" max="8" width="18.5703125" customWidth="1"/>
    <col min="9" max="10" width="15.5703125" customWidth="1"/>
    <col min="11" max="11" width="51.85546875" customWidth="1"/>
  </cols>
  <sheetData>
    <row r="3" spans="1:16" ht="151.5" customHeight="1" x14ac:dyDescent="0.5">
      <c r="A3" s="2"/>
      <c r="B3" s="3" t="s">
        <v>38</v>
      </c>
      <c r="C3" s="4" t="s">
        <v>16</v>
      </c>
      <c r="D3" s="4" t="s">
        <v>12</v>
      </c>
      <c r="E3" s="4" t="s">
        <v>36</v>
      </c>
      <c r="F3" s="4" t="s">
        <v>13</v>
      </c>
      <c r="G3" s="4" t="s">
        <v>14</v>
      </c>
      <c r="H3" s="4" t="s">
        <v>23</v>
      </c>
      <c r="I3" s="4" t="s">
        <v>21</v>
      </c>
      <c r="J3" s="4" t="s">
        <v>37</v>
      </c>
      <c r="K3" s="4" t="s">
        <v>22</v>
      </c>
      <c r="L3" s="13"/>
      <c r="M3" s="13"/>
      <c r="N3" s="13"/>
      <c r="O3" s="1"/>
      <c r="P3" s="1"/>
    </row>
    <row r="4" spans="1:16" ht="39.950000000000003" customHeight="1" x14ac:dyDescent="0.5">
      <c r="A4" s="5">
        <v>1</v>
      </c>
      <c r="B4" s="2" t="s">
        <v>0</v>
      </c>
      <c r="C4" s="5">
        <v>2</v>
      </c>
      <c r="D4" s="5" t="s">
        <v>18</v>
      </c>
      <c r="E4" s="5">
        <v>1</v>
      </c>
      <c r="F4" s="5" t="s">
        <v>20</v>
      </c>
      <c r="G4" s="5" t="s">
        <v>18</v>
      </c>
      <c r="H4" s="5">
        <v>250</v>
      </c>
      <c r="I4" s="5" t="s">
        <v>33</v>
      </c>
      <c r="J4" s="5" t="s">
        <v>34</v>
      </c>
      <c r="K4" s="2"/>
      <c r="L4" s="6"/>
      <c r="M4" s="6"/>
      <c r="N4" s="6"/>
    </row>
    <row r="5" spans="1:16" ht="39.950000000000003" customHeight="1" x14ac:dyDescent="0.5">
      <c r="A5" s="5">
        <v>2</v>
      </c>
      <c r="B5" s="2" t="s">
        <v>1</v>
      </c>
      <c r="C5" s="5" t="s">
        <v>30</v>
      </c>
      <c r="D5" s="5" t="s">
        <v>18</v>
      </c>
      <c r="E5" s="5">
        <v>1</v>
      </c>
      <c r="F5" s="5" t="s">
        <v>20</v>
      </c>
      <c r="G5" s="5" t="s">
        <v>19</v>
      </c>
      <c r="H5" s="5">
        <v>120</v>
      </c>
      <c r="I5" s="5" t="s">
        <v>34</v>
      </c>
      <c r="J5" s="5" t="s">
        <v>34</v>
      </c>
      <c r="K5" s="2"/>
      <c r="L5" s="6"/>
      <c r="M5" s="6"/>
      <c r="N5" s="6"/>
    </row>
    <row r="6" spans="1:16" ht="39.950000000000003" customHeight="1" x14ac:dyDescent="0.5">
      <c r="A6" s="5">
        <v>3</v>
      </c>
      <c r="B6" s="2" t="s">
        <v>29</v>
      </c>
      <c r="C6" s="5" t="s">
        <v>31</v>
      </c>
      <c r="D6" s="5" t="s">
        <v>18</v>
      </c>
      <c r="E6" s="5">
        <v>1</v>
      </c>
      <c r="F6" s="5" t="s">
        <v>19</v>
      </c>
      <c r="G6" s="5" t="s">
        <v>19</v>
      </c>
      <c r="H6" s="5">
        <v>100</v>
      </c>
      <c r="I6" s="5" t="s">
        <v>33</v>
      </c>
      <c r="J6" s="5" t="s">
        <v>34</v>
      </c>
      <c r="K6" s="7" t="s">
        <v>50</v>
      </c>
      <c r="L6" s="6"/>
      <c r="M6" s="6"/>
      <c r="N6" s="6"/>
    </row>
    <row r="7" spans="1:16" ht="39.950000000000003" customHeight="1" x14ac:dyDescent="0.5">
      <c r="A7" s="5">
        <v>3</v>
      </c>
      <c r="B7" s="2" t="s">
        <v>2</v>
      </c>
      <c r="C7" s="5"/>
      <c r="D7" s="5" t="s">
        <v>18</v>
      </c>
      <c r="E7" s="5">
        <v>2</v>
      </c>
      <c r="F7" s="5" t="s">
        <v>20</v>
      </c>
      <c r="G7" s="5" t="s">
        <v>20</v>
      </c>
      <c r="H7" s="5">
        <v>180</v>
      </c>
      <c r="I7" s="5" t="s">
        <v>33</v>
      </c>
      <c r="J7" s="5" t="s">
        <v>33</v>
      </c>
      <c r="K7" s="2" t="s">
        <v>49</v>
      </c>
      <c r="L7" s="6"/>
      <c r="M7" s="6"/>
      <c r="N7" s="6"/>
    </row>
    <row r="8" spans="1:16" ht="39.950000000000003" customHeight="1" x14ac:dyDescent="0.5">
      <c r="A8" s="5">
        <v>4</v>
      </c>
      <c r="B8" s="2" t="s">
        <v>3</v>
      </c>
      <c r="C8" s="5"/>
      <c r="D8" s="5" t="s">
        <v>18</v>
      </c>
      <c r="E8" s="5">
        <v>2</v>
      </c>
      <c r="F8" s="5" t="s">
        <v>20</v>
      </c>
      <c r="G8" s="5" t="s">
        <v>20</v>
      </c>
      <c r="H8" s="5">
        <v>150</v>
      </c>
      <c r="I8" s="5" t="s">
        <v>33</v>
      </c>
      <c r="J8" s="5" t="s">
        <v>33</v>
      </c>
      <c r="K8" s="7" t="s">
        <v>48</v>
      </c>
      <c r="L8" s="6"/>
      <c r="M8" s="6"/>
      <c r="N8" s="6"/>
    </row>
    <row r="9" spans="1:16" ht="39.950000000000003" customHeight="1" x14ac:dyDescent="0.5">
      <c r="A9" s="5">
        <v>5</v>
      </c>
      <c r="B9" s="2" t="s">
        <v>4</v>
      </c>
      <c r="C9" s="5"/>
      <c r="D9" s="5" t="s">
        <v>18</v>
      </c>
      <c r="E9" s="5">
        <v>2</v>
      </c>
      <c r="F9" s="5" t="s">
        <v>20</v>
      </c>
      <c r="G9" s="5" t="s">
        <v>20</v>
      </c>
      <c r="H9" s="5">
        <v>150</v>
      </c>
      <c r="I9" s="5" t="s">
        <v>33</v>
      </c>
      <c r="J9" s="5" t="s">
        <v>33</v>
      </c>
      <c r="K9" s="7" t="s">
        <v>47</v>
      </c>
      <c r="L9" s="6"/>
      <c r="M9" s="6"/>
      <c r="N9" s="6"/>
    </row>
    <row r="10" spans="1:16" ht="39.950000000000003" customHeight="1" x14ac:dyDescent="0.5">
      <c r="A10" s="5">
        <v>6</v>
      </c>
      <c r="B10" s="2" t="s">
        <v>5</v>
      </c>
      <c r="C10" s="5" t="str">
        <f>_xlfn.CONCAT(A11, ", ", A21)</f>
        <v>7, 17</v>
      </c>
      <c r="D10" s="5" t="s">
        <v>19</v>
      </c>
      <c r="E10" s="5">
        <v>1</v>
      </c>
      <c r="F10" s="5" t="s">
        <v>18</v>
      </c>
      <c r="G10" s="5" t="s">
        <v>18</v>
      </c>
      <c r="H10" s="5">
        <v>300</v>
      </c>
      <c r="I10" s="5" t="s">
        <v>34</v>
      </c>
      <c r="J10" s="5" t="s">
        <v>34</v>
      </c>
      <c r="K10" s="2" t="s">
        <v>51</v>
      </c>
      <c r="L10" s="6"/>
      <c r="M10" s="6"/>
      <c r="N10" s="6"/>
    </row>
    <row r="11" spans="1:16" ht="39.950000000000003" customHeight="1" x14ac:dyDescent="0.5">
      <c r="A11" s="5">
        <v>7</v>
      </c>
      <c r="B11" s="2" t="s">
        <v>6</v>
      </c>
      <c r="C11" s="5" t="str">
        <f>_xlfn.CONCAT(A10, ", ",A21)</f>
        <v>6, 17</v>
      </c>
      <c r="D11" s="5" t="s">
        <v>19</v>
      </c>
      <c r="E11" s="5">
        <v>1</v>
      </c>
      <c r="F11" s="5" t="s">
        <v>18</v>
      </c>
      <c r="G11" s="5" t="s">
        <v>18</v>
      </c>
      <c r="H11" s="5">
        <v>300</v>
      </c>
      <c r="I11" s="5" t="s">
        <v>33</v>
      </c>
      <c r="J11" s="5" t="s">
        <v>34</v>
      </c>
      <c r="K11" s="2"/>
      <c r="L11" s="6"/>
      <c r="M11" s="6"/>
      <c r="N11" s="6"/>
    </row>
    <row r="12" spans="1:16" ht="39.950000000000003" customHeight="1" x14ac:dyDescent="0.5">
      <c r="A12" s="5">
        <v>8</v>
      </c>
      <c r="B12" s="2" t="s">
        <v>7</v>
      </c>
      <c r="C12" s="5"/>
      <c r="D12" s="5" t="s">
        <v>19</v>
      </c>
      <c r="E12" s="5">
        <v>1</v>
      </c>
      <c r="F12" s="5" t="s">
        <v>19</v>
      </c>
      <c r="G12" s="5" t="s">
        <v>19</v>
      </c>
      <c r="H12" s="5">
        <v>50</v>
      </c>
      <c r="I12" s="5" t="s">
        <v>33</v>
      </c>
      <c r="J12" s="5" t="s">
        <v>34</v>
      </c>
      <c r="K12" s="2"/>
      <c r="L12" s="6"/>
      <c r="M12" s="6"/>
      <c r="N12" s="6"/>
    </row>
    <row r="13" spans="1:16" ht="39.950000000000003" customHeight="1" x14ac:dyDescent="0.5">
      <c r="A13" s="5">
        <v>9</v>
      </c>
      <c r="B13" s="2" t="s">
        <v>8</v>
      </c>
      <c r="C13" s="5" t="s">
        <v>17</v>
      </c>
      <c r="D13" s="5" t="s">
        <v>20</v>
      </c>
      <c r="E13" s="5">
        <v>1</v>
      </c>
      <c r="F13" s="5" t="s">
        <v>19</v>
      </c>
      <c r="G13" s="5" t="s">
        <v>19</v>
      </c>
      <c r="H13" s="5">
        <v>180</v>
      </c>
      <c r="I13" s="5" t="s">
        <v>33</v>
      </c>
      <c r="J13" s="5" t="s">
        <v>34</v>
      </c>
      <c r="K13" s="2"/>
      <c r="L13" s="6"/>
      <c r="M13" s="6"/>
      <c r="N13" s="6"/>
    </row>
    <row r="14" spans="1:16" ht="39.950000000000003" customHeight="1" x14ac:dyDescent="0.5">
      <c r="A14" s="5">
        <v>10</v>
      </c>
      <c r="B14" s="2" t="s">
        <v>9</v>
      </c>
      <c r="C14" s="5"/>
      <c r="D14" s="5" t="s">
        <v>20</v>
      </c>
      <c r="E14" s="5">
        <v>1</v>
      </c>
      <c r="F14" s="5" t="s">
        <v>20</v>
      </c>
      <c r="G14" s="5" t="s">
        <v>19</v>
      </c>
      <c r="H14" s="5">
        <v>150</v>
      </c>
      <c r="I14" s="5" t="s">
        <v>33</v>
      </c>
      <c r="J14" s="5" t="s">
        <v>34</v>
      </c>
      <c r="K14" s="2"/>
      <c r="L14" s="6"/>
      <c r="M14" s="6"/>
      <c r="N14" s="6"/>
    </row>
    <row r="15" spans="1:16" ht="39.950000000000003" customHeight="1" x14ac:dyDescent="0.5">
      <c r="A15" s="5">
        <v>11</v>
      </c>
      <c r="B15" s="2" t="s">
        <v>32</v>
      </c>
      <c r="C15" s="5"/>
      <c r="D15" s="5" t="s">
        <v>19</v>
      </c>
      <c r="E15" s="5">
        <v>2</v>
      </c>
      <c r="F15" s="5" t="s">
        <v>20</v>
      </c>
      <c r="G15" s="5" t="s">
        <v>19</v>
      </c>
      <c r="H15" s="5">
        <v>200</v>
      </c>
      <c r="I15" s="5" t="s">
        <v>33</v>
      </c>
      <c r="J15" s="5" t="s">
        <v>33</v>
      </c>
      <c r="K15" s="7" t="s">
        <v>53</v>
      </c>
      <c r="L15" s="6"/>
      <c r="M15" s="6"/>
      <c r="N15" s="6"/>
    </row>
    <row r="16" spans="1:16" ht="39.950000000000003" customHeight="1" x14ac:dyDescent="0.5">
      <c r="A16" s="5">
        <v>12</v>
      </c>
      <c r="B16" s="2" t="s">
        <v>10</v>
      </c>
      <c r="C16" s="5">
        <v>6</v>
      </c>
      <c r="D16" s="5" t="s">
        <v>20</v>
      </c>
      <c r="E16" s="5">
        <v>1</v>
      </c>
      <c r="F16" s="5" t="s">
        <v>19</v>
      </c>
      <c r="G16" s="5" t="s">
        <v>19</v>
      </c>
      <c r="H16" s="5">
        <v>100</v>
      </c>
      <c r="I16" s="5" t="s">
        <v>33</v>
      </c>
      <c r="J16" s="5" t="s">
        <v>34</v>
      </c>
      <c r="K16" s="7" t="s">
        <v>54</v>
      </c>
      <c r="L16" s="6"/>
      <c r="M16" s="6"/>
      <c r="N16" s="6"/>
    </row>
    <row r="17" spans="1:14" ht="39.950000000000003" customHeight="1" x14ac:dyDescent="0.5">
      <c r="A17" s="5">
        <v>13</v>
      </c>
      <c r="B17" s="2" t="s">
        <v>11</v>
      </c>
      <c r="C17" s="5"/>
      <c r="D17" s="5" t="s">
        <v>20</v>
      </c>
      <c r="E17" s="5">
        <v>2</v>
      </c>
      <c r="F17" s="5" t="s">
        <v>19</v>
      </c>
      <c r="G17" s="5" t="s">
        <v>19</v>
      </c>
      <c r="H17" s="5">
        <v>80</v>
      </c>
      <c r="I17" s="5" t="s">
        <v>34</v>
      </c>
      <c r="J17" s="5" t="s">
        <v>34</v>
      </c>
      <c r="K17" s="2"/>
      <c r="L17" s="6"/>
      <c r="M17" s="6"/>
      <c r="N17" s="6"/>
    </row>
    <row r="18" spans="1:14" ht="39.950000000000003" customHeight="1" x14ac:dyDescent="0.5">
      <c r="A18" s="5">
        <v>14</v>
      </c>
      <c r="B18" s="2" t="s">
        <v>55</v>
      </c>
      <c r="C18" s="5"/>
      <c r="D18" s="5" t="s">
        <v>18</v>
      </c>
      <c r="E18" s="5">
        <v>2</v>
      </c>
      <c r="F18" s="5" t="s">
        <v>19</v>
      </c>
      <c r="G18" s="5" t="s">
        <v>19</v>
      </c>
      <c r="H18" s="5">
        <v>70</v>
      </c>
      <c r="I18" s="5" t="s">
        <v>34</v>
      </c>
      <c r="J18" s="5" t="s">
        <v>33</v>
      </c>
      <c r="K18" s="2"/>
      <c r="L18" s="6"/>
      <c r="M18" s="6"/>
      <c r="N18" s="6"/>
    </row>
    <row r="19" spans="1:14" ht="39.950000000000003" customHeight="1" x14ac:dyDescent="0.5">
      <c r="A19" s="5">
        <v>15</v>
      </c>
      <c r="B19" s="2" t="s">
        <v>56</v>
      </c>
      <c r="C19" s="5"/>
      <c r="D19" s="5" t="s">
        <v>18</v>
      </c>
      <c r="E19" s="5">
        <v>2</v>
      </c>
      <c r="F19" s="5" t="s">
        <v>19</v>
      </c>
      <c r="G19" s="5" t="s">
        <v>19</v>
      </c>
      <c r="H19" s="5">
        <v>70</v>
      </c>
      <c r="I19" s="5" t="s">
        <v>34</v>
      </c>
      <c r="J19" s="5" t="s">
        <v>33</v>
      </c>
      <c r="K19" s="2"/>
      <c r="L19" s="6"/>
      <c r="M19" s="6"/>
      <c r="N19" s="6"/>
    </row>
    <row r="20" spans="1:14" ht="39.950000000000003" customHeight="1" x14ac:dyDescent="0.5">
      <c r="A20" s="5">
        <v>16</v>
      </c>
      <c r="B20" s="2" t="s">
        <v>57</v>
      </c>
      <c r="C20" s="5">
        <v>9</v>
      </c>
      <c r="D20" s="5" t="s">
        <v>18</v>
      </c>
      <c r="E20" s="5">
        <v>1</v>
      </c>
      <c r="F20" s="5" t="s">
        <v>19</v>
      </c>
      <c r="G20" s="5" t="s">
        <v>19</v>
      </c>
      <c r="H20" s="5">
        <v>30</v>
      </c>
      <c r="I20" s="5" t="s">
        <v>34</v>
      </c>
      <c r="J20" s="5" t="s">
        <v>34</v>
      </c>
      <c r="K20" s="2"/>
      <c r="L20" s="6"/>
      <c r="M20" s="6"/>
      <c r="N20" s="6"/>
    </row>
    <row r="21" spans="1:14" ht="39.950000000000003" customHeight="1" x14ac:dyDescent="0.5">
      <c r="A21" s="5">
        <v>17</v>
      </c>
      <c r="B21" s="2" t="s">
        <v>15</v>
      </c>
      <c r="C21" s="5">
        <v>7</v>
      </c>
      <c r="D21" s="5" t="s">
        <v>19</v>
      </c>
      <c r="E21" s="5">
        <v>1</v>
      </c>
      <c r="F21" s="8" t="s">
        <v>35</v>
      </c>
      <c r="G21" s="5" t="s">
        <v>18</v>
      </c>
      <c r="H21" s="5">
        <v>150</v>
      </c>
      <c r="I21" s="5" t="s">
        <v>34</v>
      </c>
      <c r="J21" s="5" t="s">
        <v>34</v>
      </c>
      <c r="K21" s="7" t="s">
        <v>52</v>
      </c>
      <c r="L21" s="6"/>
      <c r="M21" s="6"/>
      <c r="N21" s="6"/>
    </row>
    <row r="22" spans="1:14" ht="20.25" x14ac:dyDescent="0.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21" thickBot="1" x14ac:dyDescent="0.55000000000000004">
      <c r="A23" s="6"/>
      <c r="B23" s="9" t="s">
        <v>39</v>
      </c>
      <c r="C23" s="9"/>
      <c r="D23" s="6"/>
      <c r="E23" s="6"/>
      <c r="F23" s="6"/>
      <c r="G23" s="6" t="s">
        <v>24</v>
      </c>
      <c r="H23" s="10">
        <f>SUM(H4:H22)</f>
        <v>2630</v>
      </c>
      <c r="I23" s="6" t="s">
        <v>27</v>
      </c>
      <c r="J23" s="6"/>
      <c r="K23" s="6"/>
      <c r="L23" s="6"/>
      <c r="M23" s="6"/>
      <c r="N23" s="6"/>
    </row>
    <row r="24" spans="1:14" ht="21" thickTop="1" x14ac:dyDescent="0.5">
      <c r="A24" s="6"/>
      <c r="B24" s="10" t="s">
        <v>19</v>
      </c>
      <c r="C24" s="10" t="s">
        <v>40</v>
      </c>
      <c r="D24" s="6"/>
      <c r="E24" s="6"/>
      <c r="F24" s="6"/>
      <c r="G24" s="6" t="s">
        <v>25</v>
      </c>
      <c r="H24" s="11">
        <f>0.15</f>
        <v>0.15</v>
      </c>
      <c r="I24" s="6"/>
      <c r="J24" s="6"/>
      <c r="K24" s="6"/>
      <c r="L24" s="6"/>
      <c r="M24" s="6"/>
      <c r="N24" s="6"/>
    </row>
    <row r="25" spans="1:14" ht="20.25" x14ac:dyDescent="0.5">
      <c r="A25" s="6"/>
      <c r="B25" s="10" t="s">
        <v>20</v>
      </c>
      <c r="C25" s="10" t="s">
        <v>41</v>
      </c>
      <c r="D25" s="6"/>
      <c r="E25" s="6"/>
      <c r="F25" s="6"/>
      <c r="G25" s="6" t="s">
        <v>28</v>
      </c>
      <c r="H25" s="11">
        <v>0.12</v>
      </c>
      <c r="I25" s="6"/>
      <c r="J25" s="6"/>
      <c r="K25" s="6"/>
      <c r="L25" s="6"/>
      <c r="M25" s="6"/>
      <c r="N25" s="6"/>
    </row>
    <row r="26" spans="1:14" ht="20.25" x14ac:dyDescent="0.5">
      <c r="A26" s="6"/>
      <c r="B26" s="10" t="s">
        <v>18</v>
      </c>
      <c r="C26" s="10" t="s">
        <v>42</v>
      </c>
      <c r="D26" s="6"/>
      <c r="E26" s="6"/>
      <c r="F26" s="6"/>
      <c r="G26" s="6" t="s">
        <v>26</v>
      </c>
      <c r="H26" s="10">
        <f>ROUNDUP(H23*(1+H24+H25),-1)</f>
        <v>3350</v>
      </c>
      <c r="I26" s="6" t="s">
        <v>27</v>
      </c>
      <c r="J26" s="6"/>
      <c r="K26" s="6"/>
      <c r="L26" s="6"/>
      <c r="M26" s="6"/>
      <c r="N26" s="6"/>
    </row>
    <row r="27" spans="1:14" ht="20.25" x14ac:dyDescent="0.5">
      <c r="A27" s="6"/>
      <c r="B27" s="10" t="s">
        <v>34</v>
      </c>
      <c r="C27" s="10" t="s">
        <v>43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20.25" x14ac:dyDescent="0.5">
      <c r="A28" s="6"/>
      <c r="B28" s="10" t="s">
        <v>33</v>
      </c>
      <c r="C28" s="10" t="s">
        <v>44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23.25" x14ac:dyDescent="0.6">
      <c r="A29" s="6"/>
      <c r="B29" s="12" t="s">
        <v>46</v>
      </c>
      <c r="C29" s="10" t="s">
        <v>45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20.25" x14ac:dyDescent="0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</sheetData>
  <mergeCells count="1">
    <mergeCell ref="B23:C23"/>
  </mergeCells>
  <pageMargins left="0.7" right="0.7" top="0.75" bottom="0.75" header="0.3" footer="0.3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8BC2-613D-46BF-B2F9-3D03FA363A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Armstrong</dc:creator>
  <cp:lastModifiedBy>Joshua Armstrong</cp:lastModifiedBy>
  <cp:lastPrinted>2022-11-20T17:48:07Z</cp:lastPrinted>
  <dcterms:created xsi:type="dcterms:W3CDTF">2022-11-20T17:14:30Z</dcterms:created>
  <dcterms:modified xsi:type="dcterms:W3CDTF">2022-11-20T17:56:38Z</dcterms:modified>
</cp:coreProperties>
</file>